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4" i="3"/>
  <c r="C11" i="1"/>
  <c r="D11"/>
  <c r="E11"/>
  <c r="C12"/>
  <c r="D12"/>
  <c r="E12"/>
  <c r="J4" i="2"/>
  <c r="J5"/>
  <c r="C7"/>
  <c r="J7" s="1"/>
  <c r="D7"/>
  <c r="E7"/>
  <c r="F7"/>
  <c r="G7"/>
  <c r="J6"/>
</calcChain>
</file>

<file path=xl/sharedStrings.xml><?xml version="1.0" encoding="utf-8"?>
<sst xmlns="http://schemas.openxmlformats.org/spreadsheetml/2006/main" count="39" uniqueCount="38">
  <si>
    <t>rok</t>
  </si>
  <si>
    <t>Účast na letním táboře</t>
  </si>
  <si>
    <t>chlapci</t>
  </si>
  <si>
    <t>dívky</t>
  </si>
  <si>
    <t>celkem</t>
  </si>
  <si>
    <t>celkem chlapců:</t>
  </si>
  <si>
    <t>celkem dívek:</t>
  </si>
  <si>
    <t>celkem všech:</t>
  </si>
  <si>
    <t>Prodej zmrzliny</t>
  </si>
  <si>
    <t>měsíc</t>
  </si>
  <si>
    <t>květen</t>
  </si>
  <si>
    <t>červen</t>
  </si>
  <si>
    <t>červenec</t>
  </si>
  <si>
    <t>srpen</t>
  </si>
  <si>
    <t>září</t>
  </si>
  <si>
    <t>říjen</t>
  </si>
  <si>
    <t>točená</t>
  </si>
  <si>
    <t>kopečková</t>
  </si>
  <si>
    <t>nanuky</t>
  </si>
  <si>
    <t>průměr</t>
  </si>
  <si>
    <t>další LIST</t>
  </si>
  <si>
    <t>průměrně:</t>
  </si>
  <si>
    <t>Volební výsledek v roce 2006</t>
  </si>
  <si>
    <t xml:space="preserve">zdroj: </t>
  </si>
  <si>
    <t>http://www.volby.cz/pls/ps2006/ps2?xjazyk=CZ</t>
  </si>
  <si>
    <t>strany s hlasy nad 1 %</t>
  </si>
  <si>
    <t>strana</t>
  </si>
  <si>
    <t>hlasů</t>
  </si>
  <si>
    <t>platné hlasy:</t>
  </si>
  <si>
    <t>ODS</t>
  </si>
  <si>
    <t>ČSSD</t>
  </si>
  <si>
    <t>SNK ED</t>
  </si>
  <si>
    <t>SZ</t>
  </si>
  <si>
    <t>KSĆM</t>
  </si>
  <si>
    <t>KDU-ČSL</t>
  </si>
  <si>
    <t>ostatní</t>
  </si>
  <si>
    <t>Žlutě zabarvené buňky budou obsahovat funkce.</t>
  </si>
  <si>
    <t>další List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</si>
</sst>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1" applyAlignment="1" applyProtection="1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0" xfId="0" applyNumberFormat="1"/>
    <xf numFmtId="4" fontId="4" fillId="0" borderId="0" xfId="0" applyNumberFormat="1" applyFont="1"/>
    <xf numFmtId="0" fontId="1" fillId="0" borderId="1" xfId="0" applyFont="1" applyBorder="1"/>
    <xf numFmtId="1" fontId="0" fillId="0" borderId="1" xfId="0" applyNumberFormat="1" applyBorder="1"/>
    <xf numFmtId="3" fontId="0" fillId="0" borderId="1" xfId="0" applyNumberFormat="1" applyBorder="1" applyAlignment="1">
      <alignment horizontal="right"/>
    </xf>
    <xf numFmtId="2" fontId="0" fillId="4" borderId="1" xfId="0" applyNumberFormat="1" applyFill="1" applyBorder="1"/>
    <xf numFmtId="0" fontId="0" fillId="4" borderId="1" xfId="0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D7E89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List1!$C$4</c:f>
              <c:strCache>
                <c:ptCount val="1"/>
                <c:pt idx="0">
                  <c:v>točená</c:v>
                </c:pt>
              </c:strCache>
            </c:strRef>
          </c:tx>
          <c:cat>
            <c:strRef>
              <c:f>List1!$B$5:$B$10</c:f>
              <c:strCache>
                <c:ptCount val="6"/>
                <c:pt idx="0">
                  <c:v>květen</c:v>
                </c:pt>
                <c:pt idx="1">
                  <c:v>červen</c:v>
                </c:pt>
                <c:pt idx="2">
                  <c:v>červenec</c:v>
                </c:pt>
                <c:pt idx="3">
                  <c:v>srpen</c:v>
                </c:pt>
                <c:pt idx="4">
                  <c:v>září</c:v>
                </c:pt>
                <c:pt idx="5">
                  <c:v>říjen</c:v>
                </c:pt>
              </c:strCache>
            </c:strRef>
          </c:cat>
          <c:val>
            <c:numRef>
              <c:f>List1!$C$5:$C$10</c:f>
              <c:numCache>
                <c:formatCode>General</c:formatCode>
                <c:ptCount val="6"/>
                <c:pt idx="0">
                  <c:v>13</c:v>
                </c:pt>
                <c:pt idx="1">
                  <c:v>25</c:v>
                </c:pt>
                <c:pt idx="2">
                  <c:v>60</c:v>
                </c:pt>
                <c:pt idx="3">
                  <c:v>80</c:v>
                </c:pt>
                <c:pt idx="4">
                  <c:v>50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strRef>
              <c:f>List1!$D$4</c:f>
              <c:strCache>
                <c:ptCount val="1"/>
                <c:pt idx="0">
                  <c:v>kopečková</c:v>
                </c:pt>
              </c:strCache>
            </c:strRef>
          </c:tx>
          <c:cat>
            <c:strRef>
              <c:f>List1!$B$5:$B$10</c:f>
              <c:strCache>
                <c:ptCount val="6"/>
                <c:pt idx="0">
                  <c:v>květen</c:v>
                </c:pt>
                <c:pt idx="1">
                  <c:v>červen</c:v>
                </c:pt>
                <c:pt idx="2">
                  <c:v>červenec</c:v>
                </c:pt>
                <c:pt idx="3">
                  <c:v>srpen</c:v>
                </c:pt>
                <c:pt idx="4">
                  <c:v>září</c:v>
                </c:pt>
                <c:pt idx="5">
                  <c:v>říjen</c:v>
                </c:pt>
              </c:strCache>
            </c:strRef>
          </c:cat>
          <c:val>
            <c:numRef>
              <c:f>List1!$D$5:$D$10</c:f>
              <c:numCache>
                <c:formatCode>General</c:formatCode>
                <c:ptCount val="6"/>
                <c:pt idx="0">
                  <c:v>20</c:v>
                </c:pt>
                <c:pt idx="1">
                  <c:v>33</c:v>
                </c:pt>
                <c:pt idx="2">
                  <c:v>55</c:v>
                </c:pt>
                <c:pt idx="3">
                  <c:v>65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</c:ser>
        <c:ser>
          <c:idx val="2"/>
          <c:order val="2"/>
          <c:tx>
            <c:strRef>
              <c:f>List1!$E$4</c:f>
              <c:strCache>
                <c:ptCount val="1"/>
                <c:pt idx="0">
                  <c:v>nanuky</c:v>
                </c:pt>
              </c:strCache>
            </c:strRef>
          </c:tx>
          <c:cat>
            <c:strRef>
              <c:f>List1!$B$5:$B$10</c:f>
              <c:strCache>
                <c:ptCount val="6"/>
                <c:pt idx="0">
                  <c:v>květen</c:v>
                </c:pt>
                <c:pt idx="1">
                  <c:v>červen</c:v>
                </c:pt>
                <c:pt idx="2">
                  <c:v>červenec</c:v>
                </c:pt>
                <c:pt idx="3">
                  <c:v>srpen</c:v>
                </c:pt>
                <c:pt idx="4">
                  <c:v>září</c:v>
                </c:pt>
                <c:pt idx="5">
                  <c:v>říjen</c:v>
                </c:pt>
              </c:strCache>
            </c:strRef>
          </c:cat>
          <c:val>
            <c:numRef>
              <c:f>List1!$E$5:$E$10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</c:ser>
        <c:shape val="box"/>
        <c:axId val="79545856"/>
        <c:axId val="79547392"/>
        <c:axId val="0"/>
      </c:bar3DChart>
      <c:catAx>
        <c:axId val="79545856"/>
        <c:scaling>
          <c:orientation val="minMax"/>
        </c:scaling>
        <c:axPos val="b"/>
        <c:tickLblPos val="nextTo"/>
        <c:crossAx val="79547392"/>
        <c:crosses val="autoZero"/>
        <c:auto val="1"/>
        <c:lblAlgn val="ctr"/>
        <c:lblOffset val="100"/>
      </c:catAx>
      <c:valAx>
        <c:axId val="79547392"/>
        <c:scaling>
          <c:orientation val="minMax"/>
        </c:scaling>
        <c:axPos val="l"/>
        <c:majorGridlines/>
        <c:numFmt formatCode="General" sourceLinked="1"/>
        <c:tickLblPos val="nextTo"/>
        <c:crossAx val="79545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List2!$B$5</c:f>
              <c:strCache>
                <c:ptCount val="1"/>
                <c:pt idx="0">
                  <c:v>chlapci</c:v>
                </c:pt>
              </c:strCache>
            </c:strRef>
          </c:tx>
          <c:marker>
            <c:symbol val="none"/>
          </c:marker>
          <c:cat>
            <c:numRef>
              <c:f>List2!$C$4:$G$4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List2!$C$5:$G$5</c:f>
              <c:numCache>
                <c:formatCode>General</c:formatCode>
                <c:ptCount val="5"/>
                <c:pt idx="0">
                  <c:v>15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List2!$B$6</c:f>
              <c:strCache>
                <c:ptCount val="1"/>
                <c:pt idx="0">
                  <c:v>dívky</c:v>
                </c:pt>
              </c:strCache>
            </c:strRef>
          </c:tx>
          <c:marker>
            <c:symbol val="none"/>
          </c:marker>
          <c:cat>
            <c:numRef>
              <c:f>List2!$C$4:$G$4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List2!$C$6:$G$6</c:f>
              <c:numCache>
                <c:formatCode>General</c:formatCode>
                <c:ptCount val="5"/>
                <c:pt idx="0">
                  <c:v>7</c:v>
                </c:pt>
                <c:pt idx="1">
                  <c:v>12</c:v>
                </c:pt>
                <c:pt idx="2">
                  <c:v>15</c:v>
                </c:pt>
                <c:pt idx="3">
                  <c:v>17</c:v>
                </c:pt>
                <c:pt idx="4">
                  <c:v>28</c:v>
                </c:pt>
              </c:numCache>
            </c:numRef>
          </c:val>
        </c:ser>
        <c:ser>
          <c:idx val="2"/>
          <c:order val="2"/>
          <c:tx>
            <c:strRef>
              <c:f>List2!$B$7</c:f>
              <c:strCache>
                <c:ptCount val="1"/>
                <c:pt idx="0">
                  <c:v>celkem</c:v>
                </c:pt>
              </c:strCache>
            </c:strRef>
          </c:tx>
          <c:marker>
            <c:symbol val="none"/>
          </c:marker>
          <c:cat>
            <c:numRef>
              <c:f>List2!$C$4:$G$4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List2!$C$7:$G$7</c:f>
              <c:numCache>
                <c:formatCode>General</c:formatCode>
                <c:ptCount val="5"/>
                <c:pt idx="0">
                  <c:v>22</c:v>
                </c:pt>
                <c:pt idx="1">
                  <c:v>32</c:v>
                </c:pt>
                <c:pt idx="2">
                  <c:v>37</c:v>
                </c:pt>
                <c:pt idx="3">
                  <c:v>39</c:v>
                </c:pt>
                <c:pt idx="4">
                  <c:v>53</c:v>
                </c:pt>
              </c:numCache>
            </c:numRef>
          </c:val>
        </c:ser>
        <c:marker val="1"/>
        <c:axId val="80978304"/>
        <c:axId val="80979840"/>
      </c:lineChart>
      <c:catAx>
        <c:axId val="80978304"/>
        <c:scaling>
          <c:orientation val="minMax"/>
        </c:scaling>
        <c:axPos val="b"/>
        <c:numFmt formatCode="General" sourceLinked="1"/>
        <c:tickLblPos val="nextTo"/>
        <c:crossAx val="80979840"/>
        <c:crosses val="autoZero"/>
        <c:auto val="1"/>
        <c:lblAlgn val="ctr"/>
        <c:lblOffset val="100"/>
      </c:catAx>
      <c:valAx>
        <c:axId val="80979840"/>
        <c:scaling>
          <c:orientation val="minMax"/>
        </c:scaling>
        <c:axPos val="l"/>
        <c:majorGridlines/>
        <c:numFmt formatCode="General" sourceLinked="1"/>
        <c:tickLblPos val="nextTo"/>
        <c:crossAx val="80978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1588366890380312E-2"/>
          <c:y val="5.8651026392961866E-2"/>
          <c:w val="0.76156752218053281"/>
          <c:h val="0.91397849462365643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showVal val="1"/>
            </c:dLbl>
            <c:dLbl>
              <c:idx val="1"/>
              <c:layout/>
              <c:showVal val="1"/>
            </c:dLbl>
            <c:dLbl>
              <c:idx val="4"/>
              <c:layout/>
              <c:showVal val="1"/>
            </c:dLbl>
            <c:delete val="1"/>
          </c:dLbls>
          <c:cat>
            <c:strRef>
              <c:f>List3!$B$8:$B$14</c:f>
              <c:strCache>
                <c:ptCount val="7"/>
                <c:pt idx="0">
                  <c:v>ODS</c:v>
                </c:pt>
                <c:pt idx="1">
                  <c:v>ČSSD</c:v>
                </c:pt>
                <c:pt idx="2">
                  <c:v>SNK ED</c:v>
                </c:pt>
                <c:pt idx="3">
                  <c:v>SZ</c:v>
                </c:pt>
                <c:pt idx="4">
                  <c:v>KSĆM</c:v>
                </c:pt>
                <c:pt idx="5">
                  <c:v>KDU-ČSL</c:v>
                </c:pt>
                <c:pt idx="6">
                  <c:v>ostatní</c:v>
                </c:pt>
              </c:strCache>
            </c:strRef>
          </c:cat>
          <c:val>
            <c:numRef>
              <c:f>List3!$C$8:$C$14</c:f>
              <c:numCache>
                <c:formatCode>0</c:formatCode>
                <c:ptCount val="7"/>
                <c:pt idx="0">
                  <c:v>1892475</c:v>
                </c:pt>
                <c:pt idx="1">
                  <c:v>1728827</c:v>
                </c:pt>
                <c:pt idx="2">
                  <c:v>111724</c:v>
                </c:pt>
                <c:pt idx="3">
                  <c:v>336487</c:v>
                </c:pt>
                <c:pt idx="4">
                  <c:v>685328</c:v>
                </c:pt>
                <c:pt idx="5">
                  <c:v>386706</c:v>
                </c:pt>
                <c:pt idx="6" formatCode="#,##0">
                  <c:v>207429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2</xdr:row>
      <xdr:rowOff>0</xdr:rowOff>
    </xdr:from>
    <xdr:to>
      <xdr:col>11</xdr:col>
      <xdr:colOff>177800</xdr:colOff>
      <xdr:row>12</xdr:row>
      <xdr:rowOff>184150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8</xdr:row>
      <xdr:rowOff>142875</xdr:rowOff>
    </xdr:from>
    <xdr:to>
      <xdr:col>8</xdr:col>
      <xdr:colOff>238125</xdr:colOff>
      <xdr:row>23</xdr:row>
      <xdr:rowOff>28575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4</xdr:row>
      <xdr:rowOff>57150</xdr:rowOff>
    </xdr:from>
    <xdr:to>
      <xdr:col>10</xdr:col>
      <xdr:colOff>228600</xdr:colOff>
      <xdr:row>21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olby.cz/pls/ps2006/ps2?xjazyk=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2"/>
  <sheetViews>
    <sheetView tabSelected="1" zoomScaleNormal="100" workbookViewId="0">
      <selection activeCell="D18" sqref="D18"/>
    </sheetView>
  </sheetViews>
  <sheetFormatPr defaultRowHeight="15"/>
  <cols>
    <col min="2" max="2" width="10.5703125" customWidth="1"/>
    <col min="4" max="4" width="11.28515625" customWidth="1"/>
  </cols>
  <sheetData>
    <row r="2" spans="2:6" ht="26.25">
      <c r="C2" s="1" t="s">
        <v>8</v>
      </c>
    </row>
    <row r="4" spans="2:6">
      <c r="B4" s="19" t="s">
        <v>9</v>
      </c>
      <c r="C4" s="20" t="s">
        <v>16</v>
      </c>
      <c r="D4" s="20" t="s">
        <v>17</v>
      </c>
      <c r="E4" s="20" t="s">
        <v>18</v>
      </c>
    </row>
    <row r="5" spans="2:6">
      <c r="B5" s="2" t="s">
        <v>10</v>
      </c>
      <c r="C5" s="2">
        <v>13</v>
      </c>
      <c r="D5" s="2">
        <v>20</v>
      </c>
      <c r="E5" s="2">
        <v>3</v>
      </c>
    </row>
    <row r="6" spans="2:6">
      <c r="B6" s="2" t="s">
        <v>11</v>
      </c>
      <c r="C6" s="2">
        <v>25</v>
      </c>
      <c r="D6" s="2">
        <v>33</v>
      </c>
      <c r="E6" s="2">
        <v>8</v>
      </c>
    </row>
    <row r="7" spans="2:6">
      <c r="B7" s="2" t="s">
        <v>12</v>
      </c>
      <c r="C7" s="2">
        <v>60</v>
      </c>
      <c r="D7" s="2">
        <v>55</v>
      </c>
      <c r="E7" s="2">
        <v>12</v>
      </c>
    </row>
    <row r="8" spans="2:6">
      <c r="B8" s="2" t="s">
        <v>13</v>
      </c>
      <c r="C8" s="2">
        <v>80</v>
      </c>
      <c r="D8" s="2">
        <v>65</v>
      </c>
      <c r="E8" s="2">
        <v>12</v>
      </c>
    </row>
    <row r="9" spans="2:6">
      <c r="B9" s="2" t="s">
        <v>14</v>
      </c>
      <c r="C9" s="2">
        <v>50</v>
      </c>
      <c r="D9" s="2">
        <v>50</v>
      </c>
      <c r="E9" s="2">
        <v>8</v>
      </c>
    </row>
    <row r="10" spans="2:6">
      <c r="B10" s="2" t="s">
        <v>15</v>
      </c>
      <c r="C10" s="2">
        <v>30</v>
      </c>
      <c r="D10" s="2">
        <v>28</v>
      </c>
      <c r="E10" s="2">
        <v>4</v>
      </c>
    </row>
    <row r="11" spans="2:6">
      <c r="B11" s="19" t="s">
        <v>4</v>
      </c>
      <c r="C11" s="16">
        <f>SUM(C5:C10)</f>
        <v>258</v>
      </c>
      <c r="D11" s="16">
        <f>SUM(D5:D10)</f>
        <v>251</v>
      </c>
      <c r="E11" s="16">
        <f>SUM(E5:E10)</f>
        <v>47</v>
      </c>
    </row>
    <row r="12" spans="2:6">
      <c r="B12" s="19" t="s">
        <v>19</v>
      </c>
      <c r="C12" s="15">
        <f>AVERAGE(C5:C10)</f>
        <v>43</v>
      </c>
      <c r="D12" s="15">
        <f>AVERAGE(D5:D10)</f>
        <v>41.833333333333336</v>
      </c>
      <c r="E12" s="15">
        <f>AVERAGE(E5:E10)</f>
        <v>7.833333333333333</v>
      </c>
    </row>
    <row r="13" spans="2:6">
      <c r="B13" s="17"/>
      <c r="C13" s="18"/>
      <c r="D13" s="18"/>
      <c r="E13" s="18"/>
    </row>
    <row r="14" spans="2:6">
      <c r="B14" s="17"/>
      <c r="C14" s="18"/>
      <c r="D14" s="18"/>
      <c r="E14" s="18"/>
    </row>
    <row r="15" spans="2:6">
      <c r="B15" s="21" t="s">
        <v>36</v>
      </c>
      <c r="C15" s="21"/>
      <c r="D15" s="21"/>
      <c r="E15" s="21"/>
      <c r="F15" s="21"/>
    </row>
    <row r="17" spans="2:2">
      <c r="B17" s="6" t="s">
        <v>37</v>
      </c>
    </row>
    <row r="32" spans="2:2">
      <c r="B32" s="6"/>
    </row>
  </sheetData>
  <mergeCells count="1">
    <mergeCell ref="B15:F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workbookViewId="0">
      <selection activeCell="I12" sqref="I12"/>
    </sheetView>
  </sheetViews>
  <sheetFormatPr defaultRowHeight="15"/>
  <cols>
    <col min="9" max="9" width="15.7109375" customWidth="1"/>
  </cols>
  <sheetData>
    <row r="2" spans="2:10" ht="26.25">
      <c r="C2" s="1" t="s">
        <v>1</v>
      </c>
    </row>
    <row r="4" spans="2:10">
      <c r="B4" s="4" t="s">
        <v>0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I4" s="23" t="s">
        <v>5</v>
      </c>
      <c r="J4" s="22">
        <f>SUM(C5:G5)</f>
        <v>104</v>
      </c>
    </row>
    <row r="5" spans="2:10">
      <c r="B5" s="5" t="s">
        <v>2</v>
      </c>
      <c r="C5" s="3">
        <v>15</v>
      </c>
      <c r="D5" s="3">
        <v>20</v>
      </c>
      <c r="E5" s="3">
        <v>22</v>
      </c>
      <c r="F5" s="3">
        <v>22</v>
      </c>
      <c r="G5" s="3">
        <v>25</v>
      </c>
      <c r="I5" s="23" t="s">
        <v>6</v>
      </c>
      <c r="J5" s="22">
        <f>SUM(C6:G6)</f>
        <v>79</v>
      </c>
    </row>
    <row r="6" spans="2:10">
      <c r="B6" s="5" t="s">
        <v>3</v>
      </c>
      <c r="C6" s="3">
        <v>7</v>
      </c>
      <c r="D6" s="3">
        <v>12</v>
      </c>
      <c r="E6" s="3">
        <v>15</v>
      </c>
      <c r="F6" s="3">
        <v>17</v>
      </c>
      <c r="G6" s="3">
        <v>28</v>
      </c>
      <c r="I6" s="23" t="s">
        <v>7</v>
      </c>
      <c r="J6" s="22">
        <f>SUM(C7:G7)</f>
        <v>183</v>
      </c>
    </row>
    <row r="7" spans="2:10">
      <c r="B7" s="5" t="s">
        <v>4</v>
      </c>
      <c r="C7" s="3">
        <f>C5+C6</f>
        <v>22</v>
      </c>
      <c r="D7" s="3">
        <f>D5+D6</f>
        <v>32</v>
      </c>
      <c r="E7" s="3">
        <f>E5+E6</f>
        <v>37</v>
      </c>
      <c r="F7" s="3">
        <f>F5+F6</f>
        <v>39</v>
      </c>
      <c r="G7" s="3">
        <f>G5+G6</f>
        <v>53</v>
      </c>
      <c r="I7" s="23" t="s">
        <v>21</v>
      </c>
      <c r="J7" s="22">
        <f>AVERAGE(C7:G7)</f>
        <v>36.6</v>
      </c>
    </row>
    <row r="26" spans="2:2">
      <c r="B26" s="6" t="s">
        <v>20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>
      <selection activeCell="A5" sqref="A5"/>
    </sheetView>
  </sheetViews>
  <sheetFormatPr defaultRowHeight="15"/>
  <cols>
    <col min="3" max="3" width="15.5703125" customWidth="1"/>
    <col min="4" max="4" width="8.85546875" customWidth="1"/>
  </cols>
  <sheetData>
    <row r="2" spans="1:8" ht="26.25">
      <c r="B2" s="1" t="s">
        <v>22</v>
      </c>
    </row>
    <row r="3" spans="1:8">
      <c r="B3" t="s">
        <v>23</v>
      </c>
      <c r="C3" s="7" t="s">
        <v>24</v>
      </c>
      <c r="D3" s="7"/>
      <c r="E3" s="7"/>
      <c r="F3" s="7"/>
      <c r="G3" s="7"/>
      <c r="H3" s="6" t="s">
        <v>25</v>
      </c>
    </row>
    <row r="4" spans="1:8">
      <c r="C4" s="7"/>
      <c r="D4" s="7"/>
      <c r="E4" s="7"/>
      <c r="F4" s="7"/>
      <c r="G4" s="7"/>
      <c r="H4" s="6"/>
    </row>
    <row r="5" spans="1:8">
      <c r="A5" t="s">
        <v>28</v>
      </c>
      <c r="C5" s="11">
        <v>5348976</v>
      </c>
      <c r="D5" s="7"/>
      <c r="E5" s="7"/>
      <c r="F5" s="7"/>
      <c r="G5" s="7"/>
      <c r="H5" s="6"/>
    </row>
    <row r="7" spans="1:8">
      <c r="B7" s="4" t="s">
        <v>26</v>
      </c>
      <c r="C7" s="4" t="s">
        <v>27</v>
      </c>
      <c r="D7" s="8"/>
    </row>
    <row r="8" spans="1:8">
      <c r="B8" s="12" t="s">
        <v>29</v>
      </c>
      <c r="C8" s="13">
        <v>1892475</v>
      </c>
    </row>
    <row r="9" spans="1:8">
      <c r="B9" s="12" t="s">
        <v>30</v>
      </c>
      <c r="C9" s="13">
        <v>1728827</v>
      </c>
    </row>
    <row r="10" spans="1:8">
      <c r="B10" s="12" t="s">
        <v>31</v>
      </c>
      <c r="C10" s="13">
        <v>111724</v>
      </c>
    </row>
    <row r="11" spans="1:8">
      <c r="B11" s="12" t="s">
        <v>32</v>
      </c>
      <c r="C11" s="13">
        <v>336487</v>
      </c>
    </row>
    <row r="12" spans="1:8">
      <c r="B12" s="12" t="s">
        <v>33</v>
      </c>
      <c r="C12" s="13">
        <v>685328</v>
      </c>
    </row>
    <row r="13" spans="1:8">
      <c r="B13" s="12" t="s">
        <v>34</v>
      </c>
      <c r="C13" s="13">
        <v>386706</v>
      </c>
    </row>
    <row r="14" spans="1:8">
      <c r="B14" s="12" t="s">
        <v>35</v>
      </c>
      <c r="C14" s="14">
        <f>C5-SUM(C8:C13)</f>
        <v>207429</v>
      </c>
    </row>
    <row r="16" spans="1:8">
      <c r="B16" s="6"/>
      <c r="C16" s="9"/>
    </row>
    <row r="18" spans="3:3">
      <c r="C18" s="10"/>
    </row>
  </sheetData>
  <hyperlinks>
    <hyperlink ref="C3:G3" r:id="rId1" display="http://www.volby.cz/pls/ps2006/ps2?xjazyk=CZ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Votrubec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Votrubec</dc:creator>
  <cp:lastModifiedBy>Michal Votrubec</cp:lastModifiedBy>
  <dcterms:created xsi:type="dcterms:W3CDTF">2010-05-13T17:18:40Z</dcterms:created>
  <dcterms:modified xsi:type="dcterms:W3CDTF">2010-11-18T18:06:44Z</dcterms:modified>
</cp:coreProperties>
</file>